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20"/>
  </bookViews>
  <sheets>
    <sheet name="請求書" sheetId="1" r:id="rId1"/>
  </sheets>
  <calcPr calcId="144525"/>
</workbook>
</file>

<file path=xl/sharedStrings.xml><?xml version="1.0" encoding="utf-8"?>
<sst xmlns="http://schemas.openxmlformats.org/spreadsheetml/2006/main" count="54" uniqueCount="48">
  <si>
    <t>請　求　書</t>
  </si>
  <si>
    <t>○○　株式会社</t>
  </si>
  <si>
    <t>御中</t>
  </si>
  <si>
    <t>請求日：</t>
  </si>
  <si>
    <t>〇〇 〇〇</t>
  </si>
  <si>
    <t>様</t>
  </si>
  <si>
    <t>請求番号：</t>
  </si>
  <si>
    <t>下記の通りご請求申し上げます。</t>
  </si>
  <si>
    <t>登録番号：T</t>
  </si>
  <si>
    <t>株式会社 〇〇〇</t>
  </si>
  <si>
    <t>件名</t>
  </si>
  <si>
    <t>〒000-0000</t>
  </si>
  <si>
    <t>支払期限</t>
  </si>
  <si>
    <t>東京都千代田区外神田 4-14-1</t>
  </si>
  <si>
    <t>振込先</t>
  </si>
  <si>
    <t>下記指定口座</t>
  </si>
  <si>
    <t>T E L ：</t>
  </si>
  <si>
    <t>担 当：</t>
  </si>
  <si>
    <t>合計</t>
  </si>
  <si>
    <t>日付</t>
  </si>
  <si>
    <t>品 番 • 品 名</t>
  </si>
  <si>
    <t>軽減税率</t>
  </si>
  <si>
    <t>数 量</t>
  </si>
  <si>
    <t>単 価(税抜)</t>
  </si>
  <si>
    <t>税率</t>
  </si>
  <si>
    <t>金 額</t>
  </si>
  <si>
    <t>単位</t>
  </si>
  <si>
    <t>条件</t>
  </si>
  <si>
    <t>〇年〇月〇日</t>
  </si>
  <si>
    <t>サンプル</t>
  </si>
  <si>
    <t>減税</t>
  </si>
  <si>
    <t>個</t>
  </si>
  <si>
    <t>標準</t>
  </si>
  <si>
    <t>式</t>
  </si>
  <si>
    <t>時間</t>
  </si>
  <si>
    <t>日</t>
  </si>
  <si>
    <t>ヶ月</t>
  </si>
  <si>
    <t>※は軽減税率対象です。</t>
  </si>
  <si>
    <t>税率区分</t>
  </si>
  <si>
    <t>消費税</t>
  </si>
  <si>
    <t>金額（税抜）</t>
  </si>
  <si>
    <t>小計</t>
  </si>
  <si>
    <t>10%対象</t>
  </si>
  <si>
    <t>8%対象</t>
  </si>
  <si>
    <t>合計金額</t>
  </si>
  <si>
    <t>備考</t>
  </si>
  <si>
    <t>いつもご利用いただきありがとうございます。
振込先：〇〇銀行　〇〇支店（普通）〇〇〇〇〇〇〇
お振込み手数料は御社ご負担にてお願いいたします。
お支払い期限：</t>
  </si>
  <si>
    <t>振込⼿数料:恐れ⼊りいますが、振込⼿数料は貴社にご負担ください。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</si>
</sst>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#,##0&quot; 円&quot;\ \(&quot;税&quot;&quot;込&quot;\)"/>
    <numFmt numFmtId="180" formatCode="&quot;\&quot;#,##0_);[Red]\(&quot;\&quot;#,##0\)"/>
    <numFmt numFmtId="181" formatCode="[&lt;=999]000;[&lt;=9999]000\-00;000\-0000"/>
  </numFmts>
  <fonts count="30">
    <font>
      <sz val="12"/>
      <color theme="1"/>
      <name val="等线"/>
      <charset val="128"/>
      <scheme val="minor"/>
    </font>
    <font>
      <sz val="12"/>
      <color theme="1"/>
      <name val="Heiti TC Light"/>
      <charset val="128"/>
    </font>
    <font>
      <sz val="18"/>
      <color theme="1"/>
      <name val="Heiti TC Light"/>
      <charset val="128"/>
    </font>
    <font>
      <sz val="12"/>
      <name val="Heiti TC Light"/>
      <charset val="128"/>
    </font>
    <font>
      <sz val="10"/>
      <name val="Heiti TC Light"/>
      <charset val="128"/>
    </font>
    <font>
      <sz val="10"/>
      <name val="Heiti TC Light"/>
      <charset val="136"/>
    </font>
    <font>
      <sz val="10"/>
      <color theme="1"/>
      <name val="Heiti TC Light"/>
      <charset val="128"/>
    </font>
    <font>
      <sz val="11"/>
      <color indexed="8"/>
      <name val="游ゴシック"/>
      <charset val="128"/>
    </font>
    <font>
      <b/>
      <sz val="12"/>
      <color indexed="8"/>
      <name val="游ゴシック"/>
      <charset val="128"/>
    </font>
    <font>
      <sz val="12"/>
      <color indexed="8"/>
      <name val="游ゴシック"/>
      <charset val="128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6" applyNumberFormat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5" borderId="18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180" fontId="6" fillId="0" borderId="3" xfId="4" applyNumberFormat="1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179" fontId="2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81" fontId="8" fillId="0" borderId="5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9" fontId="1" fillId="0" borderId="3" xfId="3" applyFont="1" applyBorder="1">
      <alignment vertical="center"/>
    </xf>
    <xf numFmtId="0" fontId="9" fillId="0" borderId="4" xfId="0" applyFont="1" applyFill="1" applyBorder="1" applyAlignment="1">
      <alignment horizontal="right" vertical="center"/>
    </xf>
    <xf numFmtId="38" fontId="1" fillId="0" borderId="3" xfId="4" applyNumberFormat="1" applyFont="1" applyBorder="1" applyAlignment="1">
      <alignment horizontal="center" vertical="center"/>
    </xf>
    <xf numFmtId="180" fontId="1" fillId="0" borderId="3" xfId="4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>
      <alignment vertical="center"/>
    </xf>
    <xf numFmtId="180" fontId="1" fillId="0" borderId="3" xfId="4" applyNumberFormat="1" applyFont="1" applyBorder="1">
      <alignment vertical="center"/>
    </xf>
    <xf numFmtId="180" fontId="1" fillId="0" borderId="3" xfId="0" applyNumberFormat="1" applyFont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180" fontId="1" fillId="0" borderId="5" xfId="0" applyNumberFormat="1" applyFont="1" applyBorder="1">
      <alignment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9" fontId="1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E2E2E"/>
      <color rgb="00363636"/>
      <color rgb="00222222"/>
      <color rgb="00454545"/>
      <color rgb="00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O51"/>
  <sheetViews>
    <sheetView showGridLines="0" tabSelected="1" zoomScalePageLayoutView="120" workbookViewId="0">
      <selection activeCell="T9" sqref="T9"/>
    </sheetView>
  </sheetViews>
  <sheetFormatPr defaultColWidth="9.83333333333333" defaultRowHeight="17.6"/>
  <cols>
    <col min="1" max="1" width="2.5" style="1" customWidth="1"/>
    <col min="2" max="2" width="15.275" style="1" customWidth="1"/>
    <col min="3" max="4" width="15" style="1" customWidth="1"/>
    <col min="5" max="5" width="8.61666666666667" style="1" customWidth="1"/>
    <col min="6" max="6" width="6.8" style="1" customWidth="1"/>
    <col min="7" max="7" width="6.24166666666667" style="1" customWidth="1"/>
    <col min="8" max="8" width="11.5166666666667" style="1" customWidth="1"/>
    <col min="9" max="9" width="9.58333333333333" style="1" customWidth="1"/>
    <col min="10" max="10" width="10.4166666666667" style="1" customWidth="1"/>
    <col min="11" max="12" width="9.83333333333333" style="1"/>
    <col min="13" max="15" width="6.8" style="1" customWidth="1"/>
    <col min="16" max="16384" width="9.83333333333333" style="1"/>
  </cols>
  <sheetData>
    <row r="1" ht="44" customHeight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15" customHeight="1"/>
    <row r="3" ht="26" spans="2:13">
      <c r="B3" s="3" t="s">
        <v>1</v>
      </c>
      <c r="C3" s="4"/>
      <c r="D3" s="4"/>
      <c r="E3" s="38" t="s">
        <v>2</v>
      </c>
      <c r="F3" s="39"/>
      <c r="H3" s="40" t="s">
        <v>3</v>
      </c>
      <c r="I3" s="54"/>
      <c r="K3" s="54"/>
      <c r="L3" s="54"/>
      <c r="M3" s="54"/>
    </row>
    <row r="4" ht="26" spans="2:13">
      <c r="B4" s="5" t="s">
        <v>4</v>
      </c>
      <c r="C4" s="6"/>
      <c r="D4" s="6"/>
      <c r="E4" s="6" t="s">
        <v>5</v>
      </c>
      <c r="F4" s="39"/>
      <c r="H4" s="41" t="s">
        <v>6</v>
      </c>
      <c r="I4" s="41"/>
      <c r="K4" s="41"/>
      <c r="L4" s="41"/>
      <c r="M4" s="41"/>
    </row>
    <row r="5" spans="2:13">
      <c r="B5" s="7"/>
      <c r="C5" s="7"/>
      <c r="D5" s="7" t="s">
        <v>7</v>
      </c>
      <c r="E5" s="7"/>
      <c r="F5" s="7"/>
      <c r="H5" s="41" t="s">
        <v>8</v>
      </c>
      <c r="I5" s="41"/>
      <c r="K5" s="41"/>
      <c r="L5" s="41"/>
      <c r="M5" s="41"/>
    </row>
    <row r="6" spans="8:10">
      <c r="H6" s="7"/>
      <c r="I6" s="7"/>
      <c r="J6" s="7"/>
    </row>
    <row r="7" spans="2:10">
      <c r="B7" s="8"/>
      <c r="C7" s="7"/>
      <c r="D7" s="7"/>
      <c r="E7" s="7"/>
      <c r="F7" s="7"/>
      <c r="H7" s="7" t="s">
        <v>9</v>
      </c>
      <c r="J7" s="7"/>
    </row>
    <row r="8" ht="18" spans="2:9">
      <c r="B8" s="9" t="s">
        <v>10</v>
      </c>
      <c r="C8" s="10"/>
      <c r="D8" s="10"/>
      <c r="E8" s="7"/>
      <c r="F8" s="7"/>
      <c r="H8" s="42" t="s">
        <v>11</v>
      </c>
      <c r="I8" s="55"/>
    </row>
    <row r="9" spans="2:10">
      <c r="B9" s="9" t="s">
        <v>12</v>
      </c>
      <c r="C9" s="11"/>
      <c r="D9" s="11"/>
      <c r="E9" s="7"/>
      <c r="F9" s="7"/>
      <c r="H9" s="7" t="s">
        <v>13</v>
      </c>
      <c r="J9" s="7"/>
    </row>
    <row r="10" spans="2:10">
      <c r="B10" s="12" t="s">
        <v>14</v>
      </c>
      <c r="C10" s="10" t="s">
        <v>15</v>
      </c>
      <c r="D10" s="10"/>
      <c r="E10" s="7"/>
      <c r="F10" s="7"/>
      <c r="H10" s="43" t="s">
        <v>16</v>
      </c>
      <c r="I10" s="56"/>
      <c r="J10" s="7"/>
    </row>
    <row r="11" spans="5:10">
      <c r="E11" s="7"/>
      <c r="F11" s="7"/>
      <c r="H11" s="43" t="s">
        <v>17</v>
      </c>
      <c r="I11" s="56"/>
      <c r="J11" s="7"/>
    </row>
    <row r="12" spans="5:5">
      <c r="E12" s="7"/>
    </row>
    <row r="13" hidden="1" spans="2:5">
      <c r="B13" s="13"/>
      <c r="C13" s="7"/>
      <c r="D13" s="7"/>
      <c r="E13" s="7"/>
    </row>
    <row r="14" ht="6.3" hidden="1" customHeight="1" spans="2:10">
      <c r="B14" s="13"/>
      <c r="C14" s="7"/>
      <c r="D14" s="7"/>
      <c r="E14" s="7"/>
      <c r="F14" s="7"/>
      <c r="G14" s="7"/>
      <c r="H14" s="7"/>
      <c r="I14" s="7"/>
      <c r="J14" s="7"/>
    </row>
    <row r="15" ht="26" spans="2:10">
      <c r="B15" s="14" t="s">
        <v>18</v>
      </c>
      <c r="C15" s="15">
        <f>J37</f>
        <v>5596</v>
      </c>
      <c r="D15" s="16"/>
      <c r="E15" s="44"/>
      <c r="F15" s="45"/>
      <c r="G15" s="7"/>
      <c r="H15" s="7"/>
      <c r="I15" s="57"/>
      <c r="J15" s="7"/>
    </row>
    <row r="16" ht="26" spans="2:10">
      <c r="B16" s="17"/>
      <c r="C16" s="18"/>
      <c r="D16" s="19"/>
      <c r="E16" s="46"/>
      <c r="F16" s="47"/>
      <c r="G16" s="7"/>
      <c r="H16" s="7"/>
      <c r="I16" s="57"/>
      <c r="J16" s="7"/>
    </row>
    <row r="17" spans="2:10">
      <c r="B17" s="7"/>
      <c r="C17" s="7"/>
      <c r="D17" s="7"/>
      <c r="E17" s="7"/>
      <c r="F17" s="7"/>
      <c r="G17" s="7"/>
      <c r="H17" s="7"/>
      <c r="I17" s="7"/>
      <c r="J17" s="7"/>
    </row>
    <row r="18" ht="20" customHeight="1" spans="2:15">
      <c r="B18" s="20" t="s">
        <v>19</v>
      </c>
      <c r="C18" s="21" t="s">
        <v>20</v>
      </c>
      <c r="D18" s="22"/>
      <c r="E18" s="48" t="s">
        <v>21</v>
      </c>
      <c r="F18" s="49" t="s">
        <v>22</v>
      </c>
      <c r="G18" s="22"/>
      <c r="H18" s="31" t="s">
        <v>23</v>
      </c>
      <c r="I18" s="31" t="s">
        <v>24</v>
      </c>
      <c r="J18" s="31" t="s">
        <v>25</v>
      </c>
      <c r="M18" s="1" t="s">
        <v>26</v>
      </c>
      <c r="N18" s="1" t="s">
        <v>27</v>
      </c>
      <c r="O18" s="64" t="s">
        <v>24</v>
      </c>
    </row>
    <row r="19" ht="20" customHeight="1" spans="2:15">
      <c r="B19" s="23" t="s">
        <v>28</v>
      </c>
      <c r="C19" s="24" t="s">
        <v>29</v>
      </c>
      <c r="D19" s="25"/>
      <c r="E19" s="50" t="s">
        <v>30</v>
      </c>
      <c r="F19" s="51">
        <v>1</v>
      </c>
      <c r="G19" s="52"/>
      <c r="H19" s="53">
        <v>700</v>
      </c>
      <c r="I19" s="50">
        <f t="shared" ref="I19:I33" si="0">IF(E19="","",VLOOKUP(E19,$N$19:$O$20,2,0))</f>
        <v>0.08</v>
      </c>
      <c r="J19" s="58">
        <f t="shared" ref="J19:J33" si="1">IF(F19="","",F19*H19)</f>
        <v>700</v>
      </c>
      <c r="M19" s="1" t="s">
        <v>31</v>
      </c>
      <c r="N19" s="1" t="s">
        <v>30</v>
      </c>
      <c r="O19" s="65">
        <v>0.08</v>
      </c>
    </row>
    <row r="20" ht="20" customHeight="1" spans="2:15">
      <c r="B20" s="23"/>
      <c r="C20" s="24"/>
      <c r="D20" s="25"/>
      <c r="E20" s="50" t="s">
        <v>32</v>
      </c>
      <c r="F20" s="51">
        <v>2</v>
      </c>
      <c r="G20" s="52"/>
      <c r="H20" s="53">
        <v>300</v>
      </c>
      <c r="I20" s="50">
        <f t="shared" si="0"/>
        <v>0.1</v>
      </c>
      <c r="J20" s="58">
        <f t="shared" si="1"/>
        <v>600</v>
      </c>
      <c r="M20" s="1" t="s">
        <v>33</v>
      </c>
      <c r="N20" s="1" t="s">
        <v>32</v>
      </c>
      <c r="O20" s="65">
        <v>0.1</v>
      </c>
    </row>
    <row r="21" ht="20" customHeight="1" spans="2:13">
      <c r="B21" s="23"/>
      <c r="C21" s="24"/>
      <c r="D21" s="25"/>
      <c r="E21" s="50" t="s">
        <v>32</v>
      </c>
      <c r="F21" s="51">
        <v>3</v>
      </c>
      <c r="G21" s="52"/>
      <c r="H21" s="53">
        <v>600</v>
      </c>
      <c r="I21" s="50">
        <f t="shared" si="0"/>
        <v>0.1</v>
      </c>
      <c r="J21" s="58">
        <f t="shared" si="1"/>
        <v>1800</v>
      </c>
      <c r="M21" s="1" t="s">
        <v>34</v>
      </c>
    </row>
    <row r="22" ht="20" customHeight="1" spans="2:13">
      <c r="B22" s="23"/>
      <c r="C22" s="24"/>
      <c r="D22" s="25"/>
      <c r="E22" s="50" t="s">
        <v>32</v>
      </c>
      <c r="F22" s="51">
        <v>4</v>
      </c>
      <c r="G22" s="52"/>
      <c r="H22" s="53">
        <v>500</v>
      </c>
      <c r="I22" s="50">
        <f t="shared" si="0"/>
        <v>0.1</v>
      </c>
      <c r="J22" s="58">
        <f t="shared" si="1"/>
        <v>2000</v>
      </c>
      <c r="M22" s="1" t="s">
        <v>35</v>
      </c>
    </row>
    <row r="23" ht="20" customHeight="1" spans="2:13">
      <c r="B23" s="23"/>
      <c r="C23" s="24"/>
      <c r="D23" s="25"/>
      <c r="E23" s="50" t="str">
        <f t="shared" ref="E19:E33" si="2">IF(A23="","",VLOOKUP(A23,$N$19:$O$20,2,0))</f>
        <v/>
      </c>
      <c r="F23" s="52"/>
      <c r="G23" s="52"/>
      <c r="H23" s="53"/>
      <c r="I23" s="50" t="str">
        <f t="shared" si="0"/>
        <v/>
      </c>
      <c r="J23" s="58" t="str">
        <f t="shared" si="1"/>
        <v/>
      </c>
      <c r="M23" s="1" t="s">
        <v>36</v>
      </c>
    </row>
    <row r="24" ht="20" customHeight="1" spans="2:10">
      <c r="B24" s="23"/>
      <c r="C24" s="24"/>
      <c r="D24" s="25"/>
      <c r="E24" s="50" t="str">
        <f t="shared" si="2"/>
        <v/>
      </c>
      <c r="F24" s="52"/>
      <c r="G24" s="52"/>
      <c r="H24" s="53"/>
      <c r="I24" s="50" t="str">
        <f t="shared" si="0"/>
        <v/>
      </c>
      <c r="J24" s="58" t="str">
        <f t="shared" si="1"/>
        <v/>
      </c>
    </row>
    <row r="25" ht="20" customHeight="1" spans="2:10">
      <c r="B25" s="23"/>
      <c r="C25" s="24"/>
      <c r="D25" s="25"/>
      <c r="E25" s="50" t="str">
        <f t="shared" si="2"/>
        <v/>
      </c>
      <c r="F25" s="52"/>
      <c r="G25" s="52"/>
      <c r="H25" s="53"/>
      <c r="I25" s="50" t="str">
        <f t="shared" si="0"/>
        <v/>
      </c>
      <c r="J25" s="58" t="str">
        <f t="shared" si="1"/>
        <v/>
      </c>
    </row>
    <row r="26" ht="20" customHeight="1" spans="2:10">
      <c r="B26" s="23"/>
      <c r="C26" s="24"/>
      <c r="D26" s="25"/>
      <c r="E26" s="50" t="str">
        <f t="shared" si="2"/>
        <v/>
      </c>
      <c r="F26" s="52"/>
      <c r="G26" s="52"/>
      <c r="H26" s="53"/>
      <c r="I26" s="50" t="str">
        <f t="shared" si="0"/>
        <v/>
      </c>
      <c r="J26" s="58" t="str">
        <f t="shared" si="1"/>
        <v/>
      </c>
    </row>
    <row r="27" ht="20" customHeight="1" spans="2:10">
      <c r="B27" s="23"/>
      <c r="C27" s="24"/>
      <c r="D27" s="25"/>
      <c r="E27" s="50" t="str">
        <f t="shared" si="2"/>
        <v/>
      </c>
      <c r="F27" s="52"/>
      <c r="G27" s="52"/>
      <c r="H27" s="53"/>
      <c r="I27" s="50" t="str">
        <f t="shared" si="0"/>
        <v/>
      </c>
      <c r="J27" s="58" t="str">
        <f t="shared" si="1"/>
        <v/>
      </c>
    </row>
    <row r="28" ht="20" customHeight="1" spans="2:10">
      <c r="B28" s="23"/>
      <c r="C28" s="24"/>
      <c r="D28" s="25"/>
      <c r="E28" s="50" t="str">
        <f t="shared" si="2"/>
        <v/>
      </c>
      <c r="F28" s="52"/>
      <c r="G28" s="52"/>
      <c r="H28" s="53"/>
      <c r="I28" s="50" t="str">
        <f t="shared" si="0"/>
        <v/>
      </c>
      <c r="J28" s="58" t="str">
        <f t="shared" si="1"/>
        <v/>
      </c>
    </row>
    <row r="29" ht="20" customHeight="1" spans="2:10">
      <c r="B29" s="23"/>
      <c r="C29" s="24"/>
      <c r="D29" s="25"/>
      <c r="E29" s="50" t="str">
        <f t="shared" si="2"/>
        <v/>
      </c>
      <c r="F29" s="52"/>
      <c r="G29" s="52"/>
      <c r="H29" s="53"/>
      <c r="I29" s="50" t="str">
        <f t="shared" si="0"/>
        <v/>
      </c>
      <c r="J29" s="58" t="str">
        <f t="shared" si="1"/>
        <v/>
      </c>
    </row>
    <row r="30" ht="20" customHeight="1" spans="2:10">
      <c r="B30" s="23"/>
      <c r="C30" s="24"/>
      <c r="D30" s="25"/>
      <c r="E30" s="50" t="str">
        <f t="shared" si="2"/>
        <v/>
      </c>
      <c r="F30" s="52"/>
      <c r="G30" s="52"/>
      <c r="H30" s="53"/>
      <c r="I30" s="50" t="str">
        <f t="shared" si="0"/>
        <v/>
      </c>
      <c r="J30" s="58" t="str">
        <f t="shared" si="1"/>
        <v/>
      </c>
    </row>
    <row r="31" ht="20" customHeight="1" spans="2:10">
      <c r="B31" s="23"/>
      <c r="C31" s="24"/>
      <c r="D31" s="25"/>
      <c r="E31" s="50" t="str">
        <f t="shared" si="2"/>
        <v/>
      </c>
      <c r="F31" s="52"/>
      <c r="G31" s="52"/>
      <c r="H31" s="53"/>
      <c r="I31" s="50" t="str">
        <f t="shared" si="0"/>
        <v/>
      </c>
      <c r="J31" s="58" t="str">
        <f t="shared" si="1"/>
        <v/>
      </c>
    </row>
    <row r="32" ht="20" customHeight="1" spans="2:10">
      <c r="B32" s="23"/>
      <c r="C32" s="26"/>
      <c r="D32" s="26"/>
      <c r="E32" s="50" t="str">
        <f t="shared" si="2"/>
        <v/>
      </c>
      <c r="F32" s="52"/>
      <c r="G32" s="52"/>
      <c r="H32" s="53"/>
      <c r="I32" s="50" t="str">
        <f t="shared" si="0"/>
        <v/>
      </c>
      <c r="J32" s="58" t="str">
        <f t="shared" si="1"/>
        <v/>
      </c>
    </row>
    <row r="33" ht="20" customHeight="1" spans="2:10">
      <c r="B33" s="23"/>
      <c r="C33" s="26"/>
      <c r="D33" s="26"/>
      <c r="E33" s="50" t="str">
        <f t="shared" si="2"/>
        <v/>
      </c>
      <c r="F33" s="52"/>
      <c r="G33" s="52"/>
      <c r="H33" s="53"/>
      <c r="I33" s="50" t="str">
        <f t="shared" si="0"/>
        <v/>
      </c>
      <c r="J33" s="58" t="str">
        <f t="shared" si="1"/>
        <v/>
      </c>
    </row>
    <row r="34" ht="20" customHeight="1" spans="2:8">
      <c r="B34" s="7" t="s">
        <v>37</v>
      </c>
      <c r="C34" s="7"/>
      <c r="D34" s="7"/>
      <c r="E34" s="7"/>
      <c r="F34" s="7"/>
      <c r="G34" s="7"/>
      <c r="H34" s="7"/>
    </row>
    <row r="35" ht="20" customHeight="1" spans="2:10">
      <c r="B35" s="27" t="s">
        <v>38</v>
      </c>
      <c r="C35" s="28" t="s">
        <v>39</v>
      </c>
      <c r="D35" s="28" t="s">
        <v>40</v>
      </c>
      <c r="E35" s="7"/>
      <c r="F35" s="7"/>
      <c r="G35" s="7"/>
      <c r="H35" s="7"/>
      <c r="I35" s="31" t="s">
        <v>41</v>
      </c>
      <c r="J35" s="59">
        <f>SUM(D36:D37)</f>
        <v>5100</v>
      </c>
    </row>
    <row r="36" ht="20" customHeight="1" spans="2:10">
      <c r="B36" s="29" t="s">
        <v>42</v>
      </c>
      <c r="C36" s="30">
        <f>ROUND($D$36*10%,0)</f>
        <v>440</v>
      </c>
      <c r="D36" s="30">
        <f>SUMIF($I$19:$I$33,"10%",$J$19:$J$33)</f>
        <v>4400</v>
      </c>
      <c r="E36" s="7"/>
      <c r="F36" s="7"/>
      <c r="G36" s="7"/>
      <c r="H36" s="7"/>
      <c r="I36" s="60" t="s">
        <v>39</v>
      </c>
      <c r="J36" s="59">
        <f>SUM(C36:C37)</f>
        <v>496</v>
      </c>
    </row>
    <row r="37" ht="20" customHeight="1" spans="2:10">
      <c r="B37" s="29" t="s">
        <v>43</v>
      </c>
      <c r="C37" s="30">
        <f>ROUND($D$37*8%,0)</f>
        <v>56</v>
      </c>
      <c r="D37" s="30">
        <f>SUMIF($I$19:$I$33,"8%",$J$19:$J$33)</f>
        <v>700</v>
      </c>
      <c r="E37" s="7"/>
      <c r="F37" s="7"/>
      <c r="G37" s="7"/>
      <c r="H37" s="7"/>
      <c r="I37" s="31" t="s">
        <v>44</v>
      </c>
      <c r="J37" s="61">
        <f>SUM(J35:J36)</f>
        <v>5596</v>
      </c>
    </row>
    <row r="39" spans="2:10">
      <c r="B39" s="31" t="s">
        <v>45</v>
      </c>
      <c r="C39" s="31"/>
      <c r="D39" s="31"/>
      <c r="E39" s="31"/>
      <c r="F39" s="31"/>
      <c r="G39" s="31"/>
      <c r="H39" s="31"/>
      <c r="I39" s="31"/>
      <c r="J39" s="31"/>
    </row>
    <row r="40" spans="2:10">
      <c r="B40" s="32" t="s">
        <v>46</v>
      </c>
      <c r="C40" s="33"/>
      <c r="D40" s="33"/>
      <c r="E40" s="33"/>
      <c r="F40" s="33"/>
      <c r="G40" s="33"/>
      <c r="H40" s="33"/>
      <c r="I40" s="33"/>
      <c r="J40" s="62"/>
    </row>
    <row r="41" ht="15" customHeight="1" spans="2:10">
      <c r="B41" s="34"/>
      <c r="C41" s="35"/>
      <c r="D41" s="35"/>
      <c r="E41" s="35"/>
      <c r="F41" s="35"/>
      <c r="G41" s="35"/>
      <c r="H41" s="35"/>
      <c r="I41" s="35"/>
      <c r="J41" s="63"/>
    </row>
    <row r="42" spans="2:10">
      <c r="B42" s="34"/>
      <c r="C42" s="35"/>
      <c r="D42" s="35"/>
      <c r="E42" s="35"/>
      <c r="F42" s="35"/>
      <c r="G42" s="35"/>
      <c r="H42" s="35"/>
      <c r="I42" s="35"/>
      <c r="J42" s="63"/>
    </row>
    <row r="43" spans="2:10">
      <c r="B43" s="34"/>
      <c r="C43" s="35"/>
      <c r="D43" s="35"/>
      <c r="E43" s="35"/>
      <c r="F43" s="35"/>
      <c r="G43" s="35"/>
      <c r="H43" s="35"/>
      <c r="I43" s="35"/>
      <c r="J43" s="63"/>
    </row>
    <row r="44" spans="2:10">
      <c r="B44" s="34"/>
      <c r="C44" s="35"/>
      <c r="D44" s="35"/>
      <c r="E44" s="35"/>
      <c r="F44" s="35"/>
      <c r="G44" s="35"/>
      <c r="H44" s="35"/>
      <c r="I44" s="35"/>
      <c r="J44" s="63"/>
    </row>
    <row r="45" spans="2:10">
      <c r="B45" s="36" t="s">
        <v>47</v>
      </c>
      <c r="C45" s="36"/>
      <c r="D45" s="36"/>
      <c r="E45" s="36"/>
      <c r="F45" s="36"/>
      <c r="G45" s="36"/>
      <c r="H45" s="36"/>
      <c r="I45" s="36"/>
      <c r="J45" s="36"/>
    </row>
    <row r="46" spans="2:10">
      <c r="B46" s="37"/>
      <c r="C46" s="37"/>
      <c r="D46" s="37"/>
      <c r="E46" s="37"/>
      <c r="F46" s="37"/>
      <c r="G46" s="37"/>
      <c r="H46" s="37"/>
      <c r="I46" s="37"/>
      <c r="J46" s="37"/>
    </row>
    <row r="47" spans="2:10">
      <c r="B47" s="37"/>
      <c r="C47" s="37"/>
      <c r="D47" s="37"/>
      <c r="E47" s="37"/>
      <c r="F47" s="37"/>
      <c r="G47" s="37"/>
      <c r="H47" s="37"/>
      <c r="I47" s="37"/>
      <c r="J47" s="37"/>
    </row>
    <row r="48" spans="2:10">
      <c r="B48" s="37"/>
      <c r="C48" s="37"/>
      <c r="D48" s="37"/>
      <c r="E48" s="37"/>
      <c r="F48" s="37"/>
      <c r="G48" s="37"/>
      <c r="H48" s="37"/>
      <c r="I48" s="37"/>
      <c r="J48" s="37"/>
    </row>
    <row r="49" spans="2:10">
      <c r="B49" s="37"/>
      <c r="C49" s="37"/>
      <c r="D49" s="37"/>
      <c r="E49" s="37"/>
      <c r="F49" s="37"/>
      <c r="G49" s="37"/>
      <c r="H49" s="37"/>
      <c r="I49" s="37"/>
      <c r="J49" s="37"/>
    </row>
    <row r="50" spans="2:10">
      <c r="B50" s="37"/>
      <c r="C50" s="37"/>
      <c r="D50" s="37"/>
      <c r="E50" s="37"/>
      <c r="F50" s="37"/>
      <c r="G50" s="37"/>
      <c r="H50" s="37"/>
      <c r="I50" s="37"/>
      <c r="J50" s="37"/>
    </row>
    <row r="51" spans="2:10">
      <c r="B51" s="37"/>
      <c r="C51" s="37"/>
      <c r="D51" s="37"/>
      <c r="E51" s="37"/>
      <c r="F51" s="37"/>
      <c r="G51" s="37"/>
      <c r="H51" s="37"/>
      <c r="I51" s="37"/>
      <c r="J51" s="37"/>
    </row>
  </sheetData>
  <mergeCells count="24">
    <mergeCell ref="B1:J1"/>
    <mergeCell ref="C9:D9"/>
    <mergeCell ref="C18:D18"/>
    <mergeCell ref="F18:G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39:J39"/>
    <mergeCell ref="B45:J45"/>
    <mergeCell ref="B15:B16"/>
    <mergeCell ref="C15:E16"/>
    <mergeCell ref="B40:J44"/>
  </mergeCells>
  <dataValidations count="2">
    <dataValidation type="list" allowBlank="1" showInputMessage="1" showErrorMessage="1" sqref="E19 N19 E20:E22 E23:E33">
      <formula1>$N$19:$N$20</formula1>
    </dataValidation>
    <dataValidation type="list" allowBlank="1" showInputMessage="1" showErrorMessage="1" sqref="G19:G33">
      <formula1>$O$8:$O$12</formula1>
    </dataValidation>
  </dataValidations>
  <pageMargins left="0.511811023622047" right="0.511811023622047" top="0.748031496062992" bottom="0.748031496062992" header="0.31496062992126" footer="0.31496062992126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請求書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林友量</cp:lastModifiedBy>
  <dcterms:created xsi:type="dcterms:W3CDTF">2022-08-07T03:32:00Z</dcterms:created>
  <dcterms:modified xsi:type="dcterms:W3CDTF">2024-01-31T19:32:30Z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4BA0CD293DF13F19A673A264361DB6B1_42</vt:lpwstr>
  </property>
  <property fmtid="{D5CDD505-2E9C-101B-9397-08002B2CF9AE}" pid="3" name="KSOProductBuildVer">
    <vt:lpwstr>2052-6.5.0.8619</vt:lpwstr>
  </property>
</Properties>
</file>